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907790A7-6107-41CB-8999-BFA5384FD148}" xr6:coauthVersionLast="46" xr6:coauthVersionMax="46" xr10:uidLastSave="{00000000-0000-0000-0000-000000000000}"/>
  <bookViews>
    <workbookView xWindow="-120" yWindow="-120" windowWidth="21840" windowHeight="13740" xr2:uid="{8789EF83-CD64-40C0-9881-D90C32D71851}"/>
  </bookViews>
  <sheets>
    <sheet name="Estado Analitico Activo" sheetId="1" r:id="rId1"/>
  </sheets>
  <externalReferences>
    <externalReference r:id="rId2"/>
  </externalReferences>
  <definedNames>
    <definedName name="_xlnm.Print_Area" localSheetId="0">'Estado Analitico Activo'!$A$1:$F$38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E15" i="1"/>
  <c r="F15" i="1"/>
  <c r="B16" i="1"/>
  <c r="C16" i="1"/>
  <c r="D16" i="1"/>
  <c r="E16" i="1"/>
  <c r="F16" i="1"/>
  <c r="E18" i="1"/>
  <c r="F18" i="1"/>
  <c r="E19" i="1"/>
  <c r="F19" i="1"/>
  <c r="E20" i="1"/>
  <c r="F20" i="1"/>
  <c r="E21" i="1"/>
  <c r="F21" i="1"/>
  <c r="E22" i="1"/>
  <c r="F22" i="1"/>
  <c r="B23" i="1"/>
  <c r="C23" i="1"/>
  <c r="D23" i="1"/>
  <c r="E23" i="1"/>
  <c r="F23" i="1"/>
  <c r="B24" i="1"/>
  <c r="C24" i="1"/>
  <c r="D24" i="1"/>
  <c r="E24" i="1"/>
  <c r="F24" i="1"/>
  <c r="E25" i="1"/>
</calcChain>
</file>

<file path=xl/sharedStrings.xml><?xml version="1.0" encoding="utf-8"?>
<sst xmlns="http://schemas.openxmlformats.org/spreadsheetml/2006/main" count="32" uniqueCount="32">
  <si>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</si>
  <si>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</si>
  <si>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</si>
  <si>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 Alejandro Ochoa Figueroa</t>
  </si>
  <si>
    <t>C.P. María Guadalupe Arévalo Lobato</t>
  </si>
  <si>
    <t xml:space="preserve"> </t>
  </si>
  <si>
    <t xml:space="preserve">                  Autorizó:</t>
  </si>
  <si>
    <t xml:space="preserve">                  Elaboró:</t>
  </si>
  <si>
    <t>Total Activo</t>
  </si>
  <si>
    <t>Total Activo No Circulante</t>
  </si>
  <si>
    <t>Deprec., Deter. y Amort. Acum. de Bienes</t>
  </si>
  <si>
    <t>Activos Intangibles</t>
  </si>
  <si>
    <t>Bienes Muebles</t>
  </si>
  <si>
    <t>Derechos a Recibir Efectivo o Equivalentes LP</t>
  </si>
  <si>
    <t>Inversiones Financieras a Largo Plazo</t>
  </si>
  <si>
    <t>Activo No Circulante</t>
  </si>
  <si>
    <t>Total Activo Circulante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</si>
  <si>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</si>
  <si>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</si>
  <si>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</si>
  <si>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</si>
  <si>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</si>
  <si>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</si>
  <si>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</si>
  <si>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</si>
  <si>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</si>
  <si>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</si>
  <si>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t>(Cifras en pesos)</t>
  </si>
  <si>
    <t>Del 1o. de Enero al 31 de NDiciembrede 2020</t>
  </si>
  <si>
    <t>Estado Analitico del Activo</t>
  </si>
  <si>
    <t>DE MICHOACAN</t>
  </si>
  <si>
    <t>FIDEICOMISO PARA EL DESARROLLO FORESTAL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</si>
</sst>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Calibri"/>
      <family val="2"/>
    </font>
    <font>
      <b/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2"/>
      <color indexed="8"/>
      <name val="Arial"/>
      <family val="2"/>
    </font>
    <font>
      <b/>
      <sz val="13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43" fontId="4" fillId="0" borderId="0" xfId="1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/>
    <xf numFmtId="0" fontId="7" fillId="0" borderId="0" xfId="0" applyFont="1"/>
    <xf numFmtId="3" fontId="8" fillId="0" borderId="0" xfId="0" applyNumberFormat="1" applyFont="1"/>
    <xf numFmtId="3" fontId="9" fillId="0" borderId="3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43" fontId="3" fillId="0" borderId="0" xfId="1" applyFont="1" applyAlignment="1">
      <alignment horizontal="left" vertical="center"/>
    </xf>
    <xf numFmtId="3" fontId="5" fillId="0" borderId="7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 3" xfId="1" xr:uid="{F03AD425-984D-42B4-ABAE-EE3FE324DDA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32</xdr:row>
      <xdr:rowOff>9525</xdr:rowOff>
    </xdr:from>
    <xdr:to>
      <xdr:col>0</xdr:col>
      <xdr:colOff>9525</xdr:colOff>
      <xdr:row>32</xdr:row>
      <xdr:rowOff>9525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36574965-6BF5-4A38-A852-8F5888BCE28A}"/>
            </a:ext>
          </a:extLst>
        </xdr:cNvPr>
        <xdr:cNvCxnSpPr/>
      </xdr:nvCxnSpPr>
      <xdr:spPr>
        <a:xfrm>
          <a:off x="9525" y="6105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0</xdr:row>
      <xdr:rowOff>114300</xdr:rowOff>
    </xdr:from>
    <xdr:to>
      <xdr:col>5</xdr:col>
      <xdr:colOff>952500</xdr:colOff>
      <xdr:row>4</xdr:row>
      <xdr:rowOff>57150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ADA57CFF-6FAA-47F9-BF40-0729AA35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3819525" y="114300"/>
          <a:ext cx="752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47625</xdr:colOff>
      <xdr:row>0</xdr:row>
      <xdr:rowOff>57150</xdr:rowOff>
    </xdr:from>
    <xdr:ext cx="1600200" cy="685800"/>
    <xdr:pic>
      <xdr:nvPicPr>
        <xdr:cNvPr id="4" name="4 Imagen" descr="C:\Users\JJIMENEZ\Desktop\LogoSiFinancia.png">
          <a:extLst>
            <a:ext uri="{FF2B5EF4-FFF2-40B4-BE49-F238E27FC236}">
              <a16:creationId xmlns:a16="http://schemas.microsoft.com/office/drawing/2014/main" id="{3CAAEE37-110D-494D-979A-617B9EEA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600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32</xdr:row>
      <xdr:rowOff>9525</xdr:rowOff>
    </xdr:from>
    <xdr:to>
      <xdr:col>0</xdr:col>
      <xdr:colOff>9525</xdr:colOff>
      <xdr:row>32</xdr:row>
      <xdr:rowOff>9525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C7CEBA42-8791-48B1-86BD-98245B68B35D}"/>
            </a:ext>
          </a:extLst>
        </xdr:cNvPr>
        <xdr:cNvCxnSpPr/>
      </xdr:nvCxnSpPr>
      <xdr:spPr>
        <a:xfrm>
          <a:off x="9525" y="6105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B2EB-7276-4CDB-91BE-6A026D461768}">
  <sheetPr>
    <pageSetUpPr fitToPage="1"/>
  </sheetPr>
  <dimension ref="A2:K38"/>
  <sheetViews>
    <sheetView tabSelected="1" workbookViewId="0">
      <selection activeCell="I14" sqref="I14"/>
    </sheetView>
  </sheetViews>
  <sheetFormatPr baseColWidth="10" defaultRowHeight="15" x14ac:dyDescent="0.25"/>
  <cols>
    <col min="1" max="1" width="46.7109375" customWidth="1"/>
    <col min="2" max="2" width="13.42578125" bestFit="1" customWidth="1"/>
    <col min="3" max="3" width="14.140625" bestFit="1" customWidth="1"/>
    <col min="4" max="4" width="14.140625" customWidth="1"/>
    <col min="5" max="5" width="13.28515625" customWidth="1"/>
    <col min="6" max="6" width="15.7109375" customWidth="1"/>
    <col min="8" max="9" width="15.140625" bestFit="1" customWidth="1"/>
  </cols>
  <sheetData>
    <row r="2" spans="1:9" x14ac:dyDescent="0.25">
      <c r="A2" s="38" t="s">
        <v>31</v>
      </c>
      <c r="B2" s="38"/>
      <c r="C2" s="38"/>
      <c r="D2" s="38"/>
      <c r="E2" s="38"/>
      <c r="F2" s="38"/>
      <c r="G2" s="32"/>
    </row>
    <row r="3" spans="1:9" x14ac:dyDescent="0.25">
      <c r="A3" s="38" t="s">
        <v>30</v>
      </c>
      <c r="B3" s="38"/>
      <c r="C3" s="38"/>
      <c r="D3" s="38"/>
      <c r="E3" s="38"/>
      <c r="F3" s="38"/>
      <c r="G3" s="32"/>
    </row>
    <row r="4" spans="1:9" x14ac:dyDescent="0.25">
      <c r="A4" s="37"/>
      <c r="B4" s="37"/>
      <c r="C4" s="37"/>
      <c r="D4" s="37"/>
      <c r="E4" s="37"/>
      <c r="F4" s="37"/>
      <c r="G4" s="32"/>
    </row>
    <row r="5" spans="1:9" x14ac:dyDescent="0.25">
      <c r="A5" s="37"/>
      <c r="B5" s="37"/>
      <c r="C5" s="37"/>
      <c r="D5" s="37"/>
      <c r="E5" s="37"/>
      <c r="F5" s="37"/>
      <c r="G5" s="32"/>
    </row>
    <row r="6" spans="1:9" x14ac:dyDescent="0.25">
      <c r="A6" s="37"/>
      <c r="B6" s="37"/>
      <c r="C6" s="37"/>
      <c r="D6" s="37"/>
      <c r="E6" s="37"/>
      <c r="F6" s="37"/>
      <c r="G6" s="32"/>
    </row>
    <row r="7" spans="1:9" ht="16.5" x14ac:dyDescent="0.25">
      <c r="A7" s="36" t="s">
        <v>29</v>
      </c>
      <c r="B7" s="36"/>
      <c r="C7" s="36"/>
      <c r="D7" s="36"/>
      <c r="E7" s="36"/>
      <c r="F7" s="36"/>
      <c r="G7" s="32"/>
    </row>
    <row r="8" spans="1:9" ht="23.25" customHeight="1" x14ac:dyDescent="0.25">
      <c r="A8" s="35" t="s">
        <v>28</v>
      </c>
      <c r="B8" s="35"/>
      <c r="C8" s="35"/>
      <c r="D8" s="35"/>
      <c r="E8" s="35"/>
      <c r="F8" s="35"/>
      <c r="G8" s="32"/>
    </row>
    <row r="9" spans="1:9" ht="18" customHeight="1" x14ac:dyDescent="0.25">
      <c r="A9" s="34" t="s">
        <v>27</v>
      </c>
      <c r="B9" s="34"/>
      <c r="C9" s="34"/>
      <c r="D9" s="34"/>
      <c r="E9" s="34"/>
      <c r="F9" s="34"/>
      <c r="G9" s="32"/>
    </row>
    <row r="10" spans="1:9" ht="18" customHeight="1" x14ac:dyDescent="0.25">
      <c r="A10" s="33"/>
      <c r="B10" s="33"/>
      <c r="C10" s="33"/>
      <c r="D10" s="33"/>
      <c r="E10" s="33"/>
      <c r="F10" s="33"/>
      <c r="G10" s="32"/>
    </row>
    <row r="11" spans="1:9" ht="30" x14ac:dyDescent="0.25">
      <c r="A11" s="31" t="s">
        <v>26</v>
      </c>
      <c r="B11" s="31" t="s">
        <v>25</v>
      </c>
      <c r="C11" s="31" t="s">
        <v>24</v>
      </c>
      <c r="D11" s="31" t="s">
        <v>23</v>
      </c>
      <c r="E11" s="31" t="s">
        <v>22</v>
      </c>
      <c r="F11" s="31" t="s">
        <v>21</v>
      </c>
      <c r="G11" s="3"/>
    </row>
    <row r="12" spans="1:9" ht="16.5" customHeight="1" x14ac:dyDescent="0.25">
      <c r="A12" s="30" t="s">
        <v>20</v>
      </c>
      <c r="B12" s="29"/>
      <c r="C12" s="29"/>
      <c r="D12" s="29"/>
      <c r="E12" s="29"/>
      <c r="F12" s="28"/>
      <c r="G12" s="3"/>
    </row>
    <row r="13" spans="1:9" s="17" customFormat="1" ht="16.5" customHeight="1" x14ac:dyDescent="0.25">
      <c r="A13" s="26" t="s">
        <v>19</v>
      </c>
      <c r="B13" s="24"/>
      <c r="C13" s="24"/>
      <c r="D13" s="24"/>
      <c r="E13" s="24"/>
      <c r="F13" s="21"/>
      <c r="G13" s="18"/>
    </row>
    <row r="14" spans="1:9" s="17" customFormat="1" ht="16.5" customHeight="1" x14ac:dyDescent="0.25">
      <c r="A14" s="23" t="s">
        <v>18</v>
      </c>
      <c r="B14" s="25">
        <v>5840095</v>
      </c>
      <c r="C14" s="25">
        <v>3262938597</v>
      </c>
      <c r="D14" s="24">
        <v>3261799342</v>
      </c>
      <c r="E14" s="25">
        <f>B14+C14-D14</f>
        <v>6979350</v>
      </c>
      <c r="F14" s="21">
        <f>+E14-B14</f>
        <v>1139255</v>
      </c>
      <c r="G14" s="18"/>
      <c r="H14" s="27"/>
      <c r="I14" s="27"/>
    </row>
    <row r="15" spans="1:9" s="17" customFormat="1" ht="16.5" customHeight="1" x14ac:dyDescent="0.25">
      <c r="A15" s="23" t="s">
        <v>17</v>
      </c>
      <c r="B15" s="22">
        <v>0</v>
      </c>
      <c r="C15" s="22">
        <v>368678</v>
      </c>
      <c r="D15" s="22">
        <v>368678</v>
      </c>
      <c r="E15" s="22">
        <f>B15+C15-D15</f>
        <v>0</v>
      </c>
      <c r="F15" s="21">
        <f>+E15-B15</f>
        <v>0</v>
      </c>
      <c r="G15" s="18"/>
      <c r="H15" s="27"/>
      <c r="I15" s="27"/>
    </row>
    <row r="16" spans="1:9" s="17" customFormat="1" ht="16.5" customHeight="1" x14ac:dyDescent="0.25">
      <c r="A16" s="20" t="s">
        <v>16</v>
      </c>
      <c r="B16" s="19">
        <f>SUM(B14:B15)</f>
        <v>5840095</v>
      </c>
      <c r="C16" s="19">
        <f>SUM(C14:C15)</f>
        <v>3263307275</v>
      </c>
      <c r="D16" s="19">
        <f>SUM(D14:D15)</f>
        <v>3262168020</v>
      </c>
      <c r="E16" s="19">
        <f>SUM(E14:E15)</f>
        <v>6979350</v>
      </c>
      <c r="F16" s="14">
        <f>SUM(F14:F15)</f>
        <v>1139255</v>
      </c>
      <c r="G16" s="18"/>
    </row>
    <row r="17" spans="1:7" s="17" customFormat="1" ht="16.5" customHeight="1" x14ac:dyDescent="0.25">
      <c r="A17" s="26" t="s">
        <v>15</v>
      </c>
      <c r="B17" s="24"/>
      <c r="C17" s="24"/>
      <c r="D17" s="24"/>
      <c r="E17" s="24"/>
      <c r="F17" s="21"/>
      <c r="G17" s="18"/>
    </row>
    <row r="18" spans="1:7" s="17" customFormat="1" ht="16.5" customHeight="1" x14ac:dyDescent="0.25">
      <c r="A18" s="23" t="s">
        <v>14</v>
      </c>
      <c r="B18" s="25">
        <v>4945000</v>
      </c>
      <c r="C18" s="25">
        <v>0</v>
      </c>
      <c r="D18" s="25">
        <v>0</v>
      </c>
      <c r="E18" s="25">
        <f>B18+C18-D18</f>
        <v>4945000</v>
      </c>
      <c r="F18" s="21">
        <f>+E18-B18</f>
        <v>0</v>
      </c>
      <c r="G18" s="18"/>
    </row>
    <row r="19" spans="1:7" s="17" customFormat="1" ht="16.5" customHeight="1" x14ac:dyDescent="0.25">
      <c r="A19" s="23" t="s">
        <v>13</v>
      </c>
      <c r="B19" s="25">
        <v>9641968</v>
      </c>
      <c r="C19" s="25"/>
      <c r="D19" s="25">
        <v>742951</v>
      </c>
      <c r="E19" s="25">
        <f>B19+C19-D19</f>
        <v>8899017</v>
      </c>
      <c r="F19" s="21">
        <f>+E19-B19</f>
        <v>-742951</v>
      </c>
      <c r="G19" s="18"/>
    </row>
    <row r="20" spans="1:7" s="17" customFormat="1" ht="16.5" customHeight="1" x14ac:dyDescent="0.25">
      <c r="A20" s="23" t="s">
        <v>12</v>
      </c>
      <c r="B20" s="24">
        <v>20495</v>
      </c>
      <c r="C20" s="24">
        <v>0</v>
      </c>
      <c r="D20" s="24">
        <v>0</v>
      </c>
      <c r="E20" s="25">
        <f>B20+C20-D20</f>
        <v>20495</v>
      </c>
      <c r="F20" s="21">
        <f>+E20-B20</f>
        <v>0</v>
      </c>
      <c r="G20" s="18"/>
    </row>
    <row r="21" spans="1:7" s="17" customFormat="1" ht="16.5" customHeight="1" x14ac:dyDescent="0.25">
      <c r="A21" s="23" t="s">
        <v>11</v>
      </c>
      <c r="B21" s="24">
        <v>10017</v>
      </c>
      <c r="C21" s="24">
        <v>0</v>
      </c>
      <c r="D21" s="24">
        <v>0</v>
      </c>
      <c r="E21" s="24">
        <f>B21+C21-D21</f>
        <v>10017</v>
      </c>
      <c r="F21" s="21">
        <f>+E21-B21</f>
        <v>0</v>
      </c>
      <c r="G21" s="18"/>
    </row>
    <row r="22" spans="1:7" s="17" customFormat="1" ht="16.5" customHeight="1" x14ac:dyDescent="0.25">
      <c r="A22" s="23" t="s">
        <v>10</v>
      </c>
      <c r="B22" s="22">
        <v>-10017</v>
      </c>
      <c r="C22" s="22">
        <v>0</v>
      </c>
      <c r="D22" s="22">
        <v>0</v>
      </c>
      <c r="E22" s="22">
        <f>B22+C22-D22</f>
        <v>-10017</v>
      </c>
      <c r="F22" s="21">
        <f>+E22-B22</f>
        <v>0</v>
      </c>
      <c r="G22" s="18"/>
    </row>
    <row r="23" spans="1:7" s="17" customFormat="1" ht="16.5" customHeight="1" x14ac:dyDescent="0.25">
      <c r="A23" s="20" t="s">
        <v>9</v>
      </c>
      <c r="B23" s="19">
        <f>SUM(B18:B22)</f>
        <v>14607463</v>
      </c>
      <c r="C23" s="19">
        <f>SUM(C18:C22)</f>
        <v>0</v>
      </c>
      <c r="D23" s="19">
        <f>SUM(D18:D22)</f>
        <v>742951</v>
      </c>
      <c r="E23" s="19">
        <f>SUM(E18:E22)</f>
        <v>13864512</v>
      </c>
      <c r="F23" s="14">
        <f>SUM(F18:F22)</f>
        <v>-742951</v>
      </c>
      <c r="G23" s="18"/>
    </row>
    <row r="24" spans="1:7" ht="16.5" customHeight="1" x14ac:dyDescent="0.25">
      <c r="A24" s="16" t="s">
        <v>8</v>
      </c>
      <c r="B24" s="15">
        <f>+B16+B23</f>
        <v>20447558</v>
      </c>
      <c r="C24" s="15">
        <f>+C16+C23</f>
        <v>3263307275</v>
      </c>
      <c r="D24" s="15">
        <f>+D16+D23</f>
        <v>3262910971</v>
      </c>
      <c r="E24" s="15">
        <f>+E16+E23</f>
        <v>20843862</v>
      </c>
      <c r="F24" s="14">
        <f>+F16+F23</f>
        <v>396304</v>
      </c>
      <c r="G24" s="3"/>
    </row>
    <row r="25" spans="1:7" x14ac:dyDescent="0.25">
      <c r="A25" s="3"/>
      <c r="B25" s="3"/>
      <c r="C25" s="3"/>
      <c r="D25" s="3"/>
      <c r="E25" s="13">
        <f>+B24-D24+C24</f>
        <v>20843862</v>
      </c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12"/>
      <c r="D28" s="11"/>
      <c r="E28" s="11"/>
      <c r="F28" s="3"/>
      <c r="G28" s="3"/>
    </row>
    <row r="29" spans="1:7" x14ac:dyDescent="0.25">
      <c r="A29" s="6" t="s">
        <v>7</v>
      </c>
      <c r="B29" s="6"/>
      <c r="C29" s="6" t="s">
        <v>6</v>
      </c>
      <c r="D29" s="6"/>
      <c r="E29" s="6"/>
      <c r="F29" s="3"/>
      <c r="G29" s="3"/>
    </row>
    <row r="30" spans="1:7" x14ac:dyDescent="0.25">
      <c r="A30" s="6"/>
      <c r="B30" s="6"/>
      <c r="C30" s="6"/>
      <c r="D30" s="6"/>
      <c r="E30" s="6"/>
      <c r="F30" s="3"/>
      <c r="G30" s="3"/>
    </row>
    <row r="31" spans="1:7" x14ac:dyDescent="0.25">
      <c r="A31" s="6"/>
      <c r="B31" s="6"/>
      <c r="C31" s="6"/>
      <c r="D31" s="6"/>
      <c r="E31" s="6"/>
      <c r="F31" s="3"/>
      <c r="G31" s="3"/>
    </row>
    <row r="32" spans="1:7" x14ac:dyDescent="0.25">
      <c r="A32" s="10"/>
      <c r="B32" s="6"/>
      <c r="C32" s="6" t="s">
        <v>5</v>
      </c>
      <c r="D32" s="6"/>
      <c r="E32" s="6"/>
      <c r="F32" s="3"/>
      <c r="G32" s="3"/>
    </row>
    <row r="33" spans="1:11" ht="15.75" customHeight="1" x14ac:dyDescent="0.25">
      <c r="A33" s="7" t="s">
        <v>4</v>
      </c>
      <c r="B33" s="6"/>
      <c r="C33" s="9" t="s">
        <v>3</v>
      </c>
      <c r="D33" s="9"/>
      <c r="E33" s="9"/>
      <c r="F33" s="9"/>
      <c r="G33" s="8"/>
    </row>
    <row r="34" spans="1:11" x14ac:dyDescent="0.25">
      <c r="A34" s="7" t="s">
        <v>2</v>
      </c>
      <c r="B34" s="6"/>
      <c r="C34" s="5" t="s">
        <v>1</v>
      </c>
      <c r="D34" s="5"/>
      <c r="E34" s="5"/>
      <c r="F34" s="5"/>
      <c r="G34" s="3"/>
    </row>
    <row r="35" spans="1:11" x14ac:dyDescent="0.25">
      <c r="A35" s="3"/>
      <c r="B35" s="3"/>
      <c r="C35" s="5"/>
      <c r="D35" s="5"/>
      <c r="E35" s="5"/>
      <c r="F35" s="5"/>
      <c r="G35" s="3"/>
    </row>
    <row r="36" spans="1:11" x14ac:dyDescent="0.25">
      <c r="A36" s="3"/>
      <c r="B36" s="3"/>
      <c r="C36" s="4"/>
      <c r="D36" s="4"/>
      <c r="E36" s="4"/>
      <c r="F36" s="4"/>
      <c r="G36" s="3"/>
    </row>
    <row r="38" spans="1:11" ht="28.5" customHeight="1" x14ac:dyDescent="0.25">
      <c r="A38" s="2" t="s">
        <v>0</v>
      </c>
      <c r="B38" s="2"/>
      <c r="C38" s="2"/>
      <c r="D38" s="2"/>
      <c r="E38" s="2"/>
      <c r="F38" s="2"/>
      <c r="G38" s="1"/>
      <c r="H38" s="1"/>
      <c r="I38" s="1"/>
      <c r="J38" s="1"/>
      <c r="K38" s="1"/>
    </row>
  </sheetData>
  <mergeCells count="9">
    <mergeCell ref="A2:F2"/>
    <mergeCell ref="A7:F7"/>
    <mergeCell ref="A8:F8"/>
    <mergeCell ref="A9:F9"/>
    <mergeCell ref="A3:F3"/>
    <mergeCell ref="A38:F38"/>
    <mergeCell ref="C33:F33"/>
    <mergeCell ref="C34:F34"/>
    <mergeCell ref="C35:F35"/>
  </mergeCells>
  <pageMargins left="0.70866141732283472" right="0.51181102362204722" top="0.9055118110236221" bottom="0.74803149606299213" header="0.31496062992125984" footer="0.31496062992125984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Analitico Activo</vt:lpstr>
      <vt:lpstr>'Estado Analitico Activo'!Área_de_impresión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2021-04-09T22:17:37Z</dcterms:created>
  <dcterms:modified xsi:type="dcterms:W3CDTF">2021-04-09T22:17:46Z</dcterms:modified>
</cp:coreProperties>
</file>